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<sst xmlns="http://schemas.openxmlformats.org/spreadsheetml/2006/main" count="71" uniqueCount="69">
  <si>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疲労</t>
  </si>
  <si>
    <t>基本致傷力</t>
  </si>
  <si>
    <t>突き：</t>
  </si>
  <si>
    <t>振り：</t>
  </si>
  <si>
    <t>技能</t>
  </si>
  <si>
    <t>ｃｐ</t>
  </si>
  <si>
    <t>Lv</t>
  </si>
  <si>
    <t>ST</t>
  </si>
  <si>
    <t>DX</t>
  </si>
  <si>
    <t>IQ</t>
  </si>
  <si>
    <t>VT</t>
  </si>
  <si>
    <t>能動防御</t>
  </si>
  <si>
    <t>MV</t>
  </si>
  <si>
    <t>特徴と癖</t>
  </si>
  <si>
    <t>ｃｐ</t>
  </si>
  <si>
    <t>盾</t>
  </si>
  <si>
    <t>鎧</t>
  </si>
  <si>
    <t>受動防御</t>
  </si>
  <si>
    <t>その他</t>
  </si>
  <si>
    <t>防護点</t>
  </si>
  <si>
    <t>CP消費</t>
  </si>
  <si>
    <t>能力値</t>
  </si>
  <si>
    <t>特徴</t>
  </si>
  <si>
    <t>癖</t>
  </si>
  <si>
    <t>計</t>
  </si>
  <si>
    <t>有利</t>
  </si>
  <si>
    <t>不利</t>
  </si>
  <si>
    <t>未使用</t>
  </si>
  <si>
    <t>総計</t>
  </si>
  <si>
    <t>装備品</t>
  </si>
  <si>
    <t>基本移動力</t>
  </si>
  <si>
    <t>移動力</t>
  </si>
  <si>
    <t>長射程武器</t>
  </si>
  <si>
    <t>攻撃型</t>
  </si>
  <si>
    <t>致傷力</t>
  </si>
  <si>
    <t>正確</t>
  </si>
  <si>
    <t>半致傷</t>
  </si>
  <si>
    <t>最大射程</t>
  </si>
  <si>
    <t>重量</t>
  </si>
  <si>
    <t>必要</t>
  </si>
  <si>
    <t>避け</t>
  </si>
  <si>
    <t>受け</t>
  </si>
  <si>
    <t>止め</t>
  </si>
  <si>
    <t>名前：</t>
  </si>
  <si>
    <t>容姿：</t>
  </si>
  <si>
    <t>背景：</t>
  </si>
  <si>
    <t>荷重</t>
  </si>
  <si>
    <t>体力×１</t>
  </si>
  <si>
    <t>体力×２</t>
  </si>
  <si>
    <t>体力×３</t>
  </si>
  <si>
    <t>体力×６</t>
  </si>
  <si>
    <t>体力×１０</t>
  </si>
  <si>
    <t>反応修正</t>
  </si>
  <si>
    <t>負傷</t>
  </si>
  <si>
    <t>抜撃</t>
  </si>
  <si>
    <t>残り</t>
  </si>
  <si>
    <t>1d+1</t>
  </si>
  <si>
    <t>1d-1</t>
  </si>
  <si>
    <t>魔導士/ウォーロック</t>
  </si>
  <si>
    <t>系統強化（火）</t>
  </si>
  <si>
    <t>呼吸法</t>
  </si>
  <si>
    <t>呪文射撃</t>
  </si>
  <si>
    <t>魔法強化(力)</t>
  </si>
  <si>
    <t>魔法集中</t>
  </si>
  <si>
    <t>強靭精神</t>
  </si>
  <si>
    <t>火霊基本</t>
  </si>
  <si>
    <t>火球</t>
  </si>
  <si>
    <t>爆裂火球</t>
  </si>
  <si>
    <t>魔法の素質Lv3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</si>
</sst>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vertAlign val="superscript"/>
      <sz val="18"/>
      <name val="ＭＳ Ｐゴシック"/>
      <family val="3"/>
    </font>
    <font>
      <b/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8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42" xfId="0" applyFont="1" applyBorder="1" applyAlignment="1">
      <alignment horizontal="center" vertical="justify"/>
    </xf>
    <xf numFmtId="0" fontId="2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left"/>
    </xf>
    <xf numFmtId="0" fontId="38" fillId="0" borderId="0" xfId="43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50" xfId="0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1" fillId="0" borderId="44" xfId="0" applyFont="1" applyBorder="1" applyAlignment="1">
      <alignment horizontal="center" vertical="top"/>
    </xf>
    <xf numFmtId="0" fontId="11" fillId="0" borderId="57" xfId="0" applyFont="1" applyBorder="1" applyAlignment="1">
      <alignment horizontal="center" vertical="top"/>
    </xf>
    <xf numFmtId="0" fontId="11" fillId="0" borderId="58" xfId="0" applyFont="1" applyBorder="1" applyAlignment="1">
      <alignment horizontal="center" vertical="top"/>
    </xf>
    <xf numFmtId="0" fontId="4" fillId="0" borderId="4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1" fillId="0" borderId="7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top"/>
    </xf>
    <xf numFmtId="0" fontId="4" fillId="0" borderId="7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8" xfId="0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5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rk18.wakwak.com/~rethe/cgi-bin/FreeStyle/wiki.cgi?page=%A5%B8%A5%E7%A5%D6#job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6">
      <selection activeCell="F32" sqref="F32"/>
    </sheetView>
  </sheetViews>
  <sheetFormatPr defaultColWidth="9.00390625" defaultRowHeight="13.5"/>
  <cols>
    <col min="1" max="1" width="4.125" style="0" customWidth="1"/>
    <col min="5" max="7" width="9.75390625" style="0" customWidth="1"/>
    <col min="8" max="8" width="19.50390625" style="0" bestFit="1" customWidth="1"/>
    <col min="9" max="9" width="7.75390625" style="0" bestFit="1" customWidth="1"/>
    <col min="10" max="10" width="6.625" style="0" customWidth="1"/>
    <col min="11" max="11" width="2.50390625" style="0" bestFit="1" customWidth="1"/>
  </cols>
  <sheetData>
    <row r="1" spans="1:10" ht="14.25" thickTop="1">
      <c r="A1" s="18" t="s">
        <v>43</v>
      </c>
      <c r="B1" s="19"/>
      <c r="C1" s="19"/>
      <c r="D1" s="19"/>
      <c r="E1" s="19"/>
      <c r="F1" s="19"/>
      <c r="G1" s="19"/>
      <c r="H1" s="20"/>
      <c r="I1" s="26" t="s">
        <v>27</v>
      </c>
      <c r="J1" s="27" t="s">
        <v>28</v>
      </c>
    </row>
    <row r="2" spans="1:10" ht="13.5">
      <c r="A2" s="21" t="s">
        <v>44</v>
      </c>
      <c r="B2" s="12"/>
      <c r="C2" s="12"/>
      <c r="D2" s="12"/>
      <c r="E2" s="16"/>
      <c r="F2" s="16"/>
      <c r="G2" s="16"/>
      <c r="H2" s="22"/>
      <c r="I2" s="141"/>
      <c r="J2" s="143">
        <f>J50</f>
        <v>100</v>
      </c>
    </row>
    <row r="3" spans="1:10" ht="13.5">
      <c r="A3" s="21" t="s">
        <v>45</v>
      </c>
      <c r="B3" s="12"/>
      <c r="C3" s="12"/>
      <c r="D3" s="12"/>
      <c r="E3" s="16"/>
      <c r="F3" s="16"/>
      <c r="G3" s="16"/>
      <c r="H3" s="22"/>
      <c r="I3" s="141"/>
      <c r="J3" s="143"/>
    </row>
    <row r="4" spans="1:10" ht="14.25" thickBot="1">
      <c r="A4" s="23"/>
      <c r="B4" s="24"/>
      <c r="C4" s="24"/>
      <c r="D4" s="24"/>
      <c r="E4" s="17"/>
      <c r="F4" s="17"/>
      <c r="G4" s="17"/>
      <c r="H4" s="25"/>
      <c r="I4" s="142"/>
      <c r="J4" s="144"/>
    </row>
    <row r="5" spans="1:10" ht="15" thickBot="1" thickTop="1">
      <c r="A5" s="1" t="s">
        <v>14</v>
      </c>
      <c r="B5" s="107" t="s">
        <v>7</v>
      </c>
      <c r="C5" s="114">
        <v>9</v>
      </c>
      <c r="D5" s="111" t="s">
        <v>0</v>
      </c>
      <c r="E5" s="95" t="s">
        <v>52</v>
      </c>
      <c r="F5" s="96"/>
      <c r="G5" s="97"/>
      <c r="H5" s="37" t="s">
        <v>4</v>
      </c>
      <c r="I5" s="28" t="s">
        <v>5</v>
      </c>
      <c r="J5" s="29" t="s">
        <v>6</v>
      </c>
    </row>
    <row r="6" spans="2:10" ht="13.5" customHeight="1">
      <c r="B6" s="108"/>
      <c r="C6" s="115"/>
      <c r="D6" s="112"/>
      <c r="E6" s="98"/>
      <c r="F6" s="99"/>
      <c r="G6" s="68"/>
      <c r="H6" s="5" t="s">
        <v>60</v>
      </c>
      <c r="I6" s="5">
        <v>2</v>
      </c>
      <c r="J6" s="31">
        <v>12</v>
      </c>
    </row>
    <row r="7" spans="1:10" ht="14.25" thickBot="1">
      <c r="A7" s="77">
        <v>-10</v>
      </c>
      <c r="B7" s="109"/>
      <c r="C7" s="116"/>
      <c r="D7" s="113"/>
      <c r="E7" s="103"/>
      <c r="F7" s="104"/>
      <c r="G7" s="70"/>
      <c r="H7" s="32" t="s">
        <v>61</v>
      </c>
      <c r="I7" s="3">
        <v>4</v>
      </c>
      <c r="J7" s="33">
        <v>14</v>
      </c>
    </row>
    <row r="8" spans="2:10" ht="14.25" thickBot="1">
      <c r="B8" s="110" t="s">
        <v>8</v>
      </c>
      <c r="C8" s="117">
        <v>12</v>
      </c>
      <c r="D8" s="38" t="s">
        <v>1</v>
      </c>
      <c r="E8" s="82"/>
      <c r="F8" s="83"/>
      <c r="G8" s="71"/>
      <c r="H8" s="32" t="s">
        <v>64</v>
      </c>
      <c r="I8" s="3">
        <v>6</v>
      </c>
      <c r="J8" s="33">
        <v>15</v>
      </c>
    </row>
    <row r="9" spans="2:10" ht="14.25" thickTop="1">
      <c r="B9" s="108"/>
      <c r="C9" s="118"/>
      <c r="D9" s="63" t="s">
        <v>2</v>
      </c>
      <c r="E9" s="84" t="s">
        <v>11</v>
      </c>
      <c r="F9" s="85"/>
      <c r="G9" s="86"/>
      <c r="I9" s="3"/>
      <c r="J9" s="33"/>
    </row>
    <row r="10" spans="1:10" ht="14.25" thickBot="1">
      <c r="A10" s="77">
        <v>20</v>
      </c>
      <c r="B10" s="109"/>
      <c r="C10" s="119"/>
      <c r="D10" s="65" t="s">
        <v>57</v>
      </c>
      <c r="E10" s="87"/>
      <c r="F10" s="88"/>
      <c r="G10" s="89"/>
      <c r="H10" s="32" t="s">
        <v>62</v>
      </c>
      <c r="I10" s="3">
        <v>0.5</v>
      </c>
      <c r="J10" s="33">
        <v>12</v>
      </c>
    </row>
    <row r="11" spans="2:10" ht="14.25" thickBot="1">
      <c r="B11" s="110" t="s">
        <v>9</v>
      </c>
      <c r="C11" s="117">
        <v>14</v>
      </c>
      <c r="D11" s="64" t="s">
        <v>3</v>
      </c>
      <c r="E11" s="47" t="s">
        <v>40</v>
      </c>
      <c r="F11" s="11" t="s">
        <v>41</v>
      </c>
      <c r="G11" s="48" t="s">
        <v>42</v>
      </c>
      <c r="H11" s="32" t="s">
        <v>63</v>
      </c>
      <c r="I11" s="3">
        <v>0.5</v>
      </c>
      <c r="J11" s="33">
        <v>12</v>
      </c>
    </row>
    <row r="12" spans="2:10" ht="13.5">
      <c r="B12" s="108"/>
      <c r="C12" s="120"/>
      <c r="D12" s="65" t="s">
        <v>56</v>
      </c>
      <c r="E12" s="90">
        <v>5</v>
      </c>
      <c r="F12" s="138">
        <v>0</v>
      </c>
      <c r="G12" s="100"/>
      <c r="H12" s="32"/>
      <c r="I12" s="3"/>
      <c r="J12" s="33"/>
    </row>
    <row r="13" spans="1:10" ht="14.25" thickBot="1">
      <c r="A13" s="77">
        <v>45</v>
      </c>
      <c r="B13" s="109"/>
      <c r="C13" s="121"/>
      <c r="D13" s="39"/>
      <c r="E13" s="91"/>
      <c r="F13" s="139"/>
      <c r="G13" s="101"/>
      <c r="H13" s="32" t="s">
        <v>65</v>
      </c>
      <c r="I13" s="3">
        <v>4</v>
      </c>
      <c r="J13" s="33"/>
    </row>
    <row r="14" spans="2:10" ht="14.25" thickBot="1">
      <c r="B14" s="110" t="s">
        <v>10</v>
      </c>
      <c r="C14" s="136">
        <v>9</v>
      </c>
      <c r="D14" s="130" t="s">
        <v>53</v>
      </c>
      <c r="E14" s="92"/>
      <c r="F14" s="140"/>
      <c r="G14" s="102"/>
      <c r="H14" s="32" t="s">
        <v>66</v>
      </c>
      <c r="I14" s="3">
        <v>1</v>
      </c>
      <c r="J14" s="33">
        <v>15</v>
      </c>
    </row>
    <row r="15" spans="2:10" ht="13.5">
      <c r="B15" s="108"/>
      <c r="C15" s="115"/>
      <c r="D15" s="112"/>
      <c r="E15" s="127" t="s">
        <v>17</v>
      </c>
      <c r="F15" s="128"/>
      <c r="G15" s="129"/>
      <c r="H15" s="32" t="s">
        <v>67</v>
      </c>
      <c r="I15" s="3">
        <v>2</v>
      </c>
      <c r="J15" s="33">
        <v>16</v>
      </c>
    </row>
    <row r="16" spans="1:10" ht="14.25" thickBot="1">
      <c r="A16" s="77">
        <v>-10</v>
      </c>
      <c r="B16" s="132"/>
      <c r="C16" s="137"/>
      <c r="D16" s="131"/>
      <c r="E16" s="87"/>
      <c r="F16" s="88"/>
      <c r="G16" s="89"/>
      <c r="H16" s="32"/>
      <c r="I16" s="3"/>
      <c r="J16" s="33"/>
    </row>
    <row r="17" spans="1:10" ht="14.25" thickTop="1">
      <c r="A17" s="40"/>
      <c r="B17" s="133" t="s">
        <v>12</v>
      </c>
      <c r="C17" s="58" t="s">
        <v>30</v>
      </c>
      <c r="D17" s="59" t="s">
        <v>31</v>
      </c>
      <c r="E17" s="49" t="s">
        <v>15</v>
      </c>
      <c r="F17" s="153"/>
      <c r="G17" s="154"/>
      <c r="H17" s="32"/>
      <c r="I17" s="3"/>
      <c r="J17" s="33"/>
    </row>
    <row r="18" spans="1:10" ht="13.5" customHeight="1">
      <c r="A18" s="40"/>
      <c r="B18" s="134"/>
      <c r="C18" s="105">
        <f>(C8+C14)/4</f>
        <v>5.25</v>
      </c>
      <c r="D18" s="93">
        <v>5</v>
      </c>
      <c r="E18" s="51" t="s">
        <v>16</v>
      </c>
      <c r="F18" s="155">
        <v>2</v>
      </c>
      <c r="G18" s="156"/>
      <c r="H18" s="32"/>
      <c r="I18" s="3"/>
      <c r="J18" s="33"/>
    </row>
    <row r="19" spans="2:10" ht="13.5" customHeight="1" thickBot="1">
      <c r="B19" s="135"/>
      <c r="C19" s="106"/>
      <c r="D19" s="94"/>
      <c r="E19" s="51" t="s">
        <v>18</v>
      </c>
      <c r="F19" s="157"/>
      <c r="G19" s="158"/>
      <c r="H19" s="32"/>
      <c r="I19" s="3"/>
      <c r="J19" s="33"/>
    </row>
    <row r="20" spans="2:10" ht="13.5" customHeight="1" thickBot="1">
      <c r="B20" s="41"/>
      <c r="C20" s="56" t="s">
        <v>46</v>
      </c>
      <c r="D20" s="42"/>
      <c r="E20" s="51"/>
      <c r="F20" s="159"/>
      <c r="G20" s="160"/>
      <c r="H20" s="32"/>
      <c r="I20" s="3"/>
      <c r="J20" s="33"/>
    </row>
    <row r="21" spans="2:10" ht="13.5" customHeight="1">
      <c r="B21" s="43" t="s">
        <v>47</v>
      </c>
      <c r="C21" s="15"/>
      <c r="D21" s="76">
        <f>C5</f>
        <v>9</v>
      </c>
      <c r="E21" s="127" t="s">
        <v>19</v>
      </c>
      <c r="F21" s="128"/>
      <c r="G21" s="129"/>
      <c r="H21" s="32"/>
      <c r="I21" s="3"/>
      <c r="J21" s="33"/>
    </row>
    <row r="22" spans="2:10" ht="13.5" customHeight="1" thickBot="1">
      <c r="B22" s="44" t="s">
        <v>48</v>
      </c>
      <c r="C22" s="13"/>
      <c r="D22" s="61">
        <f>C5*2</f>
        <v>18</v>
      </c>
      <c r="E22" s="87"/>
      <c r="F22" s="88"/>
      <c r="G22" s="89"/>
      <c r="H22" s="32"/>
      <c r="I22" s="3"/>
      <c r="J22" s="33"/>
    </row>
    <row r="23" spans="2:10" ht="13.5">
      <c r="B23" s="44" t="s">
        <v>49</v>
      </c>
      <c r="C23" s="14"/>
      <c r="D23" s="61">
        <f>C5*3</f>
        <v>27</v>
      </c>
      <c r="E23" s="122"/>
      <c r="F23" s="123"/>
      <c r="G23" s="50"/>
      <c r="H23" s="32"/>
      <c r="I23" s="3"/>
      <c r="J23" s="33"/>
    </row>
    <row r="24" spans="2:10" ht="13.5">
      <c r="B24" s="44" t="s">
        <v>50</v>
      </c>
      <c r="C24" s="14"/>
      <c r="D24" s="61">
        <f>C5*6</f>
        <v>54</v>
      </c>
      <c r="E24" s="161"/>
      <c r="F24" s="162"/>
      <c r="G24" s="80">
        <v>2</v>
      </c>
      <c r="H24" s="32"/>
      <c r="I24" s="3"/>
      <c r="J24" s="33"/>
    </row>
    <row r="25" spans="2:10" ht="14.25" thickBot="1">
      <c r="B25" s="45" t="s">
        <v>51</v>
      </c>
      <c r="C25" s="46"/>
      <c r="D25" s="62">
        <f>C5*10</f>
        <v>90</v>
      </c>
      <c r="E25" s="124"/>
      <c r="F25" s="125"/>
      <c r="G25" s="36"/>
      <c r="H25" s="32"/>
      <c r="I25" s="3"/>
      <c r="J25" s="33"/>
    </row>
    <row r="26" spans="1:10" ht="15" thickBot="1" thickTop="1">
      <c r="A26" s="6" t="s">
        <v>14</v>
      </c>
      <c r="B26" s="126" t="s">
        <v>13</v>
      </c>
      <c r="C26" s="96"/>
      <c r="D26" s="97"/>
      <c r="E26" s="152" t="s">
        <v>29</v>
      </c>
      <c r="F26" s="152"/>
      <c r="G26" s="152"/>
      <c r="H26" s="32"/>
      <c r="I26" s="3"/>
      <c r="J26" s="33"/>
    </row>
    <row r="27" spans="1:10" ht="13.5">
      <c r="A27" s="4"/>
      <c r="B27" s="79" t="s">
        <v>58</v>
      </c>
      <c r="C27" s="3"/>
      <c r="D27" s="33"/>
      <c r="F27" s="78"/>
      <c r="H27" s="32"/>
      <c r="I27" s="3"/>
      <c r="J27" s="33"/>
    </row>
    <row r="28" spans="1:10" ht="13.5">
      <c r="A28" s="4">
        <v>5</v>
      </c>
      <c r="B28" s="2" t="s">
        <v>59</v>
      </c>
      <c r="C28" s="3"/>
      <c r="D28" s="33"/>
      <c r="E28" s="16"/>
      <c r="F28" s="16"/>
      <c r="G28" s="72"/>
      <c r="H28" s="32"/>
      <c r="I28" s="3"/>
      <c r="J28" s="33"/>
    </row>
    <row r="29" spans="1:10" ht="13.5">
      <c r="A29" s="4">
        <v>35</v>
      </c>
      <c r="B29" s="2" t="s">
        <v>68</v>
      </c>
      <c r="C29" s="3"/>
      <c r="D29" s="33"/>
      <c r="F29" s="16"/>
      <c r="G29" s="81"/>
      <c r="H29" s="32"/>
      <c r="I29" s="3"/>
      <c r="J29" s="33"/>
    </row>
    <row r="30" spans="1:12" ht="13.5">
      <c r="A30" s="4"/>
      <c r="B30" s="2"/>
      <c r="C30" s="3"/>
      <c r="D30" s="33"/>
      <c r="E30" s="12"/>
      <c r="F30" s="12"/>
      <c r="G30" s="67"/>
      <c r="H30" s="32"/>
      <c r="I30" s="3"/>
      <c r="J30" s="33"/>
      <c r="L30">
        <v>1.25</v>
      </c>
    </row>
    <row r="31" spans="1:12" ht="13.5">
      <c r="A31" s="4"/>
      <c r="B31" s="2"/>
      <c r="C31" s="3"/>
      <c r="D31" s="33"/>
      <c r="E31" s="12"/>
      <c r="F31" s="12"/>
      <c r="G31" s="67"/>
      <c r="H31" s="32"/>
      <c r="I31" s="3"/>
      <c r="J31" s="33"/>
      <c r="L31">
        <v>0.2</v>
      </c>
    </row>
    <row r="32" spans="1:12" ht="13.5">
      <c r="A32" s="4"/>
      <c r="B32" s="2"/>
      <c r="C32" s="3"/>
      <c r="D32" s="33"/>
      <c r="E32" s="12"/>
      <c r="F32" s="12"/>
      <c r="G32" s="67"/>
      <c r="H32" s="32"/>
      <c r="I32" s="3"/>
      <c r="J32" s="33"/>
      <c r="L32">
        <v>1</v>
      </c>
    </row>
    <row r="33" spans="1:12" ht="13.5">
      <c r="A33" s="4"/>
      <c r="B33" s="2"/>
      <c r="C33" s="3"/>
      <c r="D33" s="33"/>
      <c r="E33" s="12"/>
      <c r="F33" s="12"/>
      <c r="G33" s="67"/>
      <c r="H33" s="32"/>
      <c r="I33" s="3"/>
      <c r="J33" s="33"/>
      <c r="L33">
        <v>0.3</v>
      </c>
    </row>
    <row r="34" spans="1:12" ht="13.5">
      <c r="A34" s="4"/>
      <c r="B34" s="2"/>
      <c r="C34" s="3"/>
      <c r="D34" s="33"/>
      <c r="E34" s="12"/>
      <c r="F34" s="12"/>
      <c r="G34" s="67"/>
      <c r="H34" s="32"/>
      <c r="I34" s="3"/>
      <c r="J34" s="33"/>
      <c r="L34">
        <f>SUM(L30:L33)</f>
        <v>2.75</v>
      </c>
    </row>
    <row r="35" spans="1:10" ht="13.5">
      <c r="A35" s="4"/>
      <c r="B35" s="2"/>
      <c r="C35" s="3"/>
      <c r="D35" s="33"/>
      <c r="E35" s="12"/>
      <c r="F35" s="12"/>
      <c r="G35" s="67"/>
      <c r="H35" s="32"/>
      <c r="I35" s="3"/>
      <c r="J35" s="33"/>
    </row>
    <row r="36" spans="1:10" ht="13.5">
      <c r="A36" s="4"/>
      <c r="B36" s="2"/>
      <c r="C36" s="3"/>
      <c r="D36" s="33"/>
      <c r="E36" s="12"/>
      <c r="F36" s="12"/>
      <c r="G36" s="67"/>
      <c r="H36" s="32"/>
      <c r="I36" s="3"/>
      <c r="J36" s="33"/>
    </row>
    <row r="37" spans="1:10" ht="13.5">
      <c r="A37" s="4"/>
      <c r="B37" s="2"/>
      <c r="C37" s="3"/>
      <c r="D37" s="33"/>
      <c r="E37" s="12"/>
      <c r="F37" s="12"/>
      <c r="G37" s="67"/>
      <c r="H37" s="32"/>
      <c r="I37" s="3"/>
      <c r="J37" s="33"/>
    </row>
    <row r="38" spans="1:10" ht="13.5">
      <c r="A38" s="4"/>
      <c r="B38" s="2"/>
      <c r="C38" s="3"/>
      <c r="D38" s="33"/>
      <c r="E38" s="12"/>
      <c r="F38" s="12"/>
      <c r="G38" s="67"/>
      <c r="H38" s="32"/>
      <c r="I38" s="3"/>
      <c r="J38" s="33"/>
    </row>
    <row r="39" spans="1:10" ht="13.5">
      <c r="A39" s="4"/>
      <c r="B39" s="2"/>
      <c r="C39" s="3"/>
      <c r="D39" s="33"/>
      <c r="E39" s="12"/>
      <c r="F39" s="12"/>
      <c r="G39" s="67"/>
      <c r="H39" s="32"/>
      <c r="I39" s="3"/>
      <c r="J39" s="33"/>
    </row>
    <row r="40" spans="1:10" ht="13.5">
      <c r="A40" s="4"/>
      <c r="B40" s="2"/>
      <c r="C40" s="3"/>
      <c r="D40" s="33"/>
      <c r="E40" s="12"/>
      <c r="F40" s="12"/>
      <c r="G40" s="67"/>
      <c r="H40" s="32"/>
      <c r="I40" s="3"/>
      <c r="J40" s="33"/>
    </row>
    <row r="41" spans="1:10" ht="13.5">
      <c r="A41" s="4"/>
      <c r="B41" s="2"/>
      <c r="C41" s="3"/>
      <c r="D41" s="33"/>
      <c r="E41" s="12"/>
      <c r="F41" s="12"/>
      <c r="G41" s="67"/>
      <c r="H41" s="32"/>
      <c r="I41" s="3"/>
      <c r="J41" s="33"/>
    </row>
    <row r="42" spans="1:10" ht="14.25" thickBot="1">
      <c r="A42" s="4"/>
      <c r="B42" s="2"/>
      <c r="C42" s="3"/>
      <c r="D42" s="33"/>
      <c r="E42" s="12"/>
      <c r="F42" s="12"/>
      <c r="G42" s="67"/>
      <c r="H42" s="34"/>
      <c r="I42" s="35">
        <f>I6+I7+I8+I9+I10+I11+I12+I13+I14+I15+I16+I17+I18+I19+I20+I21+I22+I23+I24+I25+I26+I27+I28+I29+I30+I31+I32+I33+I34+I35+I36+I37+I38+I39+I40+I41</f>
        <v>20</v>
      </c>
      <c r="J42" s="36"/>
    </row>
    <row r="43" spans="1:10" ht="14.25" thickTop="1">
      <c r="A43" s="4"/>
      <c r="B43" s="2"/>
      <c r="C43" s="3"/>
      <c r="D43" s="33"/>
      <c r="E43" s="12"/>
      <c r="F43" s="12"/>
      <c r="G43" s="67"/>
      <c r="H43" s="145" t="s">
        <v>20</v>
      </c>
      <c r="I43" s="146"/>
      <c r="J43" s="147"/>
    </row>
    <row r="44" spans="1:10" ht="13.5">
      <c r="A44" s="4"/>
      <c r="B44" s="2"/>
      <c r="C44" s="3"/>
      <c r="D44" s="33"/>
      <c r="E44" s="12"/>
      <c r="F44" s="12"/>
      <c r="G44" s="67"/>
      <c r="H44" s="148"/>
      <c r="I44" s="149"/>
      <c r="J44" s="150"/>
    </row>
    <row r="45" spans="1:10" ht="13.5">
      <c r="A45" s="4"/>
      <c r="B45" s="2"/>
      <c r="C45" s="3"/>
      <c r="D45" s="33"/>
      <c r="E45" s="12"/>
      <c r="F45" s="12"/>
      <c r="G45" s="67"/>
      <c r="H45" s="53" t="s">
        <v>21</v>
      </c>
      <c r="I45" s="5"/>
      <c r="J45" s="31">
        <f>A7+A10+A13+A16</f>
        <v>45</v>
      </c>
    </row>
    <row r="46" spans="1:10" ht="13.5">
      <c r="A46" s="4"/>
      <c r="B46" s="2"/>
      <c r="C46" s="3"/>
      <c r="D46" s="33"/>
      <c r="E46" s="12"/>
      <c r="F46" s="12"/>
      <c r="G46" s="67"/>
      <c r="H46" s="151" t="s">
        <v>22</v>
      </c>
      <c r="I46" s="10" t="s">
        <v>25</v>
      </c>
      <c r="J46" s="33">
        <v>40</v>
      </c>
    </row>
    <row r="47" spans="1:10" ht="13.5">
      <c r="A47" s="4"/>
      <c r="B47" s="2"/>
      <c r="C47" s="3"/>
      <c r="D47" s="33"/>
      <c r="E47" s="12"/>
      <c r="F47" s="12"/>
      <c r="G47" s="67"/>
      <c r="H47" s="151"/>
      <c r="I47" s="10" t="s">
        <v>26</v>
      </c>
      <c r="J47" s="33"/>
    </row>
    <row r="48" spans="1:10" ht="13.5">
      <c r="A48" s="4"/>
      <c r="B48" s="2"/>
      <c r="C48" s="3"/>
      <c r="D48" s="33"/>
      <c r="E48" s="12"/>
      <c r="F48" s="12"/>
      <c r="G48" s="67"/>
      <c r="H48" s="54" t="s">
        <v>23</v>
      </c>
      <c r="I48" s="3"/>
      <c r="J48" s="33">
        <v>-5</v>
      </c>
    </row>
    <row r="49" spans="1:10" ht="13.5">
      <c r="A49" s="4"/>
      <c r="B49" s="2"/>
      <c r="C49" s="3"/>
      <c r="D49" s="33"/>
      <c r="E49" s="12"/>
      <c r="F49" s="12"/>
      <c r="G49" s="67"/>
      <c r="H49" s="53" t="s">
        <v>4</v>
      </c>
      <c r="I49" s="3"/>
      <c r="J49" s="33">
        <f>I42</f>
        <v>20</v>
      </c>
    </row>
    <row r="50" spans="1:10" ht="13.5">
      <c r="A50" s="9"/>
      <c r="B50" s="2"/>
      <c r="C50" s="8"/>
      <c r="D50" s="52"/>
      <c r="E50" s="74"/>
      <c r="F50" s="74"/>
      <c r="G50" s="73"/>
      <c r="H50" s="53" t="s">
        <v>24</v>
      </c>
      <c r="I50" s="8"/>
      <c r="J50" s="52">
        <f>J45+J46+J47+J48+J49</f>
        <v>100</v>
      </c>
    </row>
    <row r="51" spans="1:10" ht="14.25" thickBot="1">
      <c r="A51" s="9"/>
      <c r="B51" s="7"/>
      <c r="C51" s="8"/>
      <c r="D51" s="52"/>
      <c r="E51" s="74"/>
      <c r="F51" s="74"/>
      <c r="G51" s="73">
        <f>G27+G28+G29+G30+G31+G32+G33+G34+G35+G36+G37+G38+G39+G40+G41+G42+G43+G44+G45+G46+G47+G48+G49+G50</f>
        <v>0</v>
      </c>
      <c r="H51" s="53" t="s">
        <v>55</v>
      </c>
      <c r="I51" s="8"/>
      <c r="J51" s="52"/>
    </row>
    <row r="52" spans="1:10" ht="14.25" thickTop="1">
      <c r="A52" s="57" t="s">
        <v>32</v>
      </c>
      <c r="B52" s="55"/>
      <c r="C52" s="55" t="s">
        <v>33</v>
      </c>
      <c r="D52" s="55" t="s">
        <v>34</v>
      </c>
      <c r="E52" s="55" t="s">
        <v>35</v>
      </c>
      <c r="F52" s="55" t="s">
        <v>54</v>
      </c>
      <c r="G52" s="55" t="s">
        <v>36</v>
      </c>
      <c r="H52" s="55" t="s">
        <v>37</v>
      </c>
      <c r="I52" s="55" t="s">
        <v>38</v>
      </c>
      <c r="J52" s="27" t="s">
        <v>39</v>
      </c>
    </row>
    <row r="53" spans="1:10" ht="13.5">
      <c r="A53" s="30"/>
      <c r="B53" s="60"/>
      <c r="C53" s="60"/>
      <c r="D53" s="60"/>
      <c r="E53" s="60"/>
      <c r="F53" s="60"/>
      <c r="G53" s="60"/>
      <c r="H53" s="60"/>
      <c r="I53" s="60"/>
      <c r="J53" s="75"/>
    </row>
    <row r="54" spans="1:10" ht="13.5">
      <c r="A54" s="32"/>
      <c r="B54" s="67"/>
      <c r="C54" s="67"/>
      <c r="D54" s="67"/>
      <c r="E54" s="67"/>
      <c r="F54" s="67"/>
      <c r="G54" s="67"/>
      <c r="H54" s="67"/>
      <c r="I54" s="67"/>
      <c r="J54" s="69"/>
    </row>
    <row r="55" spans="1:10" ht="14.25" thickBot="1">
      <c r="A55" s="34"/>
      <c r="B55" s="66"/>
      <c r="C55" s="66"/>
      <c r="D55" s="66"/>
      <c r="E55" s="66"/>
      <c r="F55" s="66"/>
      <c r="G55" s="66"/>
      <c r="H55" s="66"/>
      <c r="I55" s="66"/>
      <c r="J55" s="71"/>
    </row>
    <row r="56" ht="14.25" thickTop="1"/>
  </sheetData>
  <sheetProtection/>
  <mergeCells count="36">
    <mergeCell ref="I2:I4"/>
    <mergeCell ref="J2:J4"/>
    <mergeCell ref="H43:J44"/>
    <mergeCell ref="H46:H47"/>
    <mergeCell ref="E26:G26"/>
    <mergeCell ref="F17:G17"/>
    <mergeCell ref="F18:G18"/>
    <mergeCell ref="F19:G19"/>
    <mergeCell ref="F20:G20"/>
    <mergeCell ref="E24:F24"/>
    <mergeCell ref="E23:F23"/>
    <mergeCell ref="E25:F25"/>
    <mergeCell ref="B26:D26"/>
    <mergeCell ref="E15:G16"/>
    <mergeCell ref="E21:G22"/>
    <mergeCell ref="D14:D16"/>
    <mergeCell ref="B14:B16"/>
    <mergeCell ref="B17:B19"/>
    <mergeCell ref="C14:C16"/>
    <mergeCell ref="F12:F14"/>
    <mergeCell ref="C18:C19"/>
    <mergeCell ref="B5:B7"/>
    <mergeCell ref="B8:B10"/>
    <mergeCell ref="B11:B13"/>
    <mergeCell ref="D5:D7"/>
    <mergeCell ref="C5:C7"/>
    <mergeCell ref="C8:C10"/>
    <mergeCell ref="C11:C13"/>
    <mergeCell ref="E8:F8"/>
    <mergeCell ref="E9:G10"/>
    <mergeCell ref="E12:E14"/>
    <mergeCell ref="D18:D19"/>
    <mergeCell ref="E5:G5"/>
    <mergeCell ref="E6:F6"/>
    <mergeCell ref="G12:G14"/>
    <mergeCell ref="E7:F7"/>
  </mergeCells>
  <hyperlinks>
    <hyperlink ref="B27" r:id="rId1" display="http://park18.wakwak.com/~rethe/cgi-bin/FreeStyle/wiki.cgi?page=%A5%B8%A5%E7%A5%D6#job3"/>
  </hyperlinks>
  <printOptions/>
  <pageMargins left="0.787" right="0.787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ｓｅｌｆ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</dc:creator>
  <cp:keywords/>
  <dc:description/>
  <cp:lastModifiedBy>Yoshiki</cp:lastModifiedBy>
  <cp:lastPrinted>2003-02-14T15:59:00Z</cp:lastPrinted>
  <dcterms:created xsi:type="dcterms:W3CDTF">2003-02-13T11:30:34Z</dcterms:created>
  <dcterms:modified xsi:type="dcterms:W3CDTF">2008-09-01T16:30:17Z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